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FORMATOS IFT - SECTOR PARAESTATAL DEL ESTADO\"/>
    </mc:Choice>
  </mc:AlternateContent>
  <xr:revisionPtr revIDLastSave="0" documentId="13_ncr:1_{98E1EC55-70A1-4437-9BF9-62869F0F1161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20508" yWindow="-108" windowWidth="20616" windowHeight="11016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<sst xmlns="http://schemas.openxmlformats.org/spreadsheetml/2006/main" count="32" uniqueCount="32">
  <si>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</si>
  <si>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</si>
  <si>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</si>
  <si>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</si>
  <si>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</si>
  <si>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</si>
  <si>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</si>
  <si>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</si>
  <si>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</si>
  <si>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</si>
  <si>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</si>
  <si>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</si>
  <si>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</si>
  <si>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</si>
  <si>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</si>
  <si>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</si>
  <si>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</si>
  <si>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</si>
  <si>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</si>
  <si>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</si>
  <si>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</si>
  <si>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</si>
  <si>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</si>
  <si>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</si>
  <si>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</si>
  <si>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</si>
  <si>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</si>
  <si>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</si>
  <si>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</si>
  <si>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</si>
  <si>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Fideicomiso de Puentes Fronterizos de Chihuahua 2243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</si>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</sst>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/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showGridLines="0" tabSelected="1" workbookViewId="0">
      <selection activeCell="B30" sqref="B30"/>
    </sheetView>
  </sheetViews>
  <sheetFormatPr baseColWidth="10" defaultColWidth="11.5546875" defaultRowHeight="11.4" x14ac:dyDescent="0.2"/>
  <cols>
    <col min="1" max="1" width="2.6640625" style="13" customWidth="1"/>
    <col min="2" max="2" width="43.33203125" style="13" customWidth="1"/>
    <col min="3" max="3" width="16" style="13" customWidth="1"/>
    <col min="4" max="4" width="16.44140625" style="13" customWidth="1"/>
    <col min="5" max="5" width="14.88671875" style="13" customWidth="1"/>
    <col min="6" max="6" width="16.44140625" style="13" customWidth="1"/>
    <col min="7" max="7" width="16.109375" style="13" customWidth="1"/>
    <col min="8" max="16384" width="11.5546875" style="13"/>
  </cols>
  <sheetData>
    <row r="1" spans="2:7" ht="12" thickBot="1" x14ac:dyDescent="0.25"/>
    <row r="2" spans="2:7" ht="12" x14ac:dyDescent="0.2">
      <c r="B2" s="21" t="s">
        <v>30</v>
      </c>
      <c r="C2" s="22"/>
      <c r="D2" s="22"/>
      <c r="E2" s="22"/>
      <c r="F2" s="22"/>
      <c r="G2" s="23"/>
    </row>
    <row r="3" spans="2:7" ht="12" x14ac:dyDescent="0.2">
      <c r="B3" s="24" t="s">
        <v>0</v>
      </c>
      <c r="C3" s="25"/>
      <c r="D3" s="25"/>
      <c r="E3" s="25"/>
      <c r="F3" s="25"/>
      <c r="G3" s="26"/>
    </row>
    <row r="4" spans="2:7" ht="12.6" thickBot="1" x14ac:dyDescent="0.25">
      <c r="B4" s="27" t="s">
        <v>31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24625988508.93</v>
      </c>
      <c r="D8" s="7">
        <f>SUM(D10,D19)</f>
        <v>2329429666.0300002</v>
      </c>
      <c r="E8" s="7">
        <f>SUM(E10,E19)</f>
        <v>2585689429.8499999</v>
      </c>
      <c r="F8" s="7">
        <f>C8+D8-E8</f>
        <v>24369728745.110001</v>
      </c>
      <c r="G8" s="7">
        <f>F8-C8</f>
        <v>-256259763.81999969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300707088</v>
      </c>
      <c r="D10" s="7">
        <f>SUM(D11:D17)</f>
        <v>2322003531.98</v>
      </c>
      <c r="E10" s="7">
        <f>SUM(E11:E17)</f>
        <v>2231800219.2199998</v>
      </c>
      <c r="F10" s="7">
        <f t="shared" ref="F10:F17" si="0">C10+D10-E10</f>
        <v>390910400.76000023</v>
      </c>
      <c r="G10" s="7">
        <f t="shared" ref="G10:G17" si="1">F10-C10</f>
        <v>90203312.760000229</v>
      </c>
    </row>
    <row r="11" spans="2:7" x14ac:dyDescent="0.2">
      <c r="B11" s="3" t="s">
        <v>6</v>
      </c>
      <c r="C11" s="8">
        <v>229167243.86000001</v>
      </c>
      <c r="D11" s="8">
        <v>1765937628.01</v>
      </c>
      <c r="E11" s="8">
        <v>1621342649.5</v>
      </c>
      <c r="F11" s="12">
        <f t="shared" si="0"/>
        <v>373762222.36999989</v>
      </c>
      <c r="G11" s="12">
        <f t="shared" si="1"/>
        <v>144594978.50999987</v>
      </c>
    </row>
    <row r="12" spans="2:7" x14ac:dyDescent="0.2">
      <c r="B12" s="3" t="s">
        <v>7</v>
      </c>
      <c r="C12" s="8">
        <v>69940845.140000001</v>
      </c>
      <c r="D12" s="8">
        <v>555916178.72000003</v>
      </c>
      <c r="E12" s="8">
        <v>610259603.30999994</v>
      </c>
      <c r="F12" s="12">
        <f t="shared" si="0"/>
        <v>15597420.550000072</v>
      </c>
      <c r="G12" s="12">
        <f t="shared" si="1"/>
        <v>-54343424.589999929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-1</v>
      </c>
      <c r="D14" s="8">
        <v>1</v>
      </c>
      <c r="E14" s="8">
        <v>0</v>
      </c>
      <c r="F14" s="12">
        <f t="shared" si="0"/>
        <v>0</v>
      </c>
      <c r="G14" s="12">
        <f t="shared" si="1"/>
        <v>1</v>
      </c>
    </row>
    <row r="15" spans="2:7" x14ac:dyDescent="0.2">
      <c r="B15" s="3" t="s">
        <v>10</v>
      </c>
      <c r="C15" s="8">
        <v>1599000</v>
      </c>
      <c r="D15" s="8">
        <v>149724.25</v>
      </c>
      <c r="E15" s="8">
        <v>197966.41</v>
      </c>
      <c r="F15" s="12">
        <f t="shared" si="0"/>
        <v>1550757.84</v>
      </c>
      <c r="G15" s="12">
        <f t="shared" si="1"/>
        <v>-48242.159999999916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24325281420.93</v>
      </c>
      <c r="D19" s="7">
        <f>SUM(D20:D28)</f>
        <v>7426134.0499999998</v>
      </c>
      <c r="E19" s="7">
        <f>SUM(E20:E28)</f>
        <v>353889210.62999994</v>
      </c>
      <c r="F19" s="7">
        <f t="shared" ref="F19:F28" si="2">C19+D19-E19</f>
        <v>23978818344.349998</v>
      </c>
      <c r="G19" s="7">
        <f t="shared" ref="G19:G28" si="3">F19-C19</f>
        <v>-346463076.58000183</v>
      </c>
    </row>
    <row r="20" spans="1:7" x14ac:dyDescent="0.2">
      <c r="B20" s="3" t="s">
        <v>14</v>
      </c>
      <c r="C20" s="8">
        <v>23610159298.720001</v>
      </c>
      <c r="D20" s="8">
        <v>0</v>
      </c>
      <c r="E20" s="8">
        <v>295080561.76999998</v>
      </c>
      <c r="F20" s="12">
        <f t="shared" si="2"/>
        <v>23315078736.950001</v>
      </c>
      <c r="G20" s="12">
        <f t="shared" si="3"/>
        <v>-295080561.77000046</v>
      </c>
    </row>
    <row r="21" spans="1:7" ht="22.8" x14ac:dyDescent="0.2">
      <c r="B21" s="3" t="s">
        <v>15</v>
      </c>
      <c r="C21" s="8">
        <v>451139.22</v>
      </c>
      <c r="D21" s="8">
        <v>0</v>
      </c>
      <c r="E21" s="8">
        <v>0</v>
      </c>
      <c r="F21" s="12">
        <f t="shared" si="2"/>
        <v>451139.22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377041248.58999997</v>
      </c>
      <c r="D22" s="8">
        <v>4697303.37</v>
      </c>
      <c r="E22" s="8">
        <v>21784852.09</v>
      </c>
      <c r="F22" s="12">
        <f t="shared" si="2"/>
        <v>359953699.87</v>
      </c>
      <c r="G22" s="12">
        <f t="shared" si="3"/>
        <v>-17087548.719999969</v>
      </c>
    </row>
    <row r="23" spans="1:7" x14ac:dyDescent="0.2">
      <c r="B23" s="3" t="s">
        <v>18</v>
      </c>
      <c r="C23" s="8">
        <v>111450977.55</v>
      </c>
      <c r="D23" s="8">
        <v>2666345.04</v>
      </c>
      <c r="E23" s="8">
        <v>0</v>
      </c>
      <c r="F23" s="12">
        <f t="shared" si="2"/>
        <v>114117322.59</v>
      </c>
      <c r="G23" s="12">
        <f t="shared" si="3"/>
        <v>2666345.0400000066</v>
      </c>
    </row>
    <row r="24" spans="1:7" x14ac:dyDescent="0.2">
      <c r="B24" s="3" t="s">
        <v>19</v>
      </c>
      <c r="C24" s="8">
        <v>337307478.20999998</v>
      </c>
      <c r="D24" s="8">
        <v>62485.64</v>
      </c>
      <c r="E24" s="8">
        <v>0</v>
      </c>
      <c r="F24" s="12">
        <f t="shared" si="2"/>
        <v>337369963.84999996</v>
      </c>
      <c r="G24" s="12">
        <f t="shared" si="3"/>
        <v>62485.639999985695</v>
      </c>
    </row>
    <row r="25" spans="1:7" ht="22.8" x14ac:dyDescent="0.2">
      <c r="B25" s="3" t="s">
        <v>20</v>
      </c>
      <c r="C25" s="8">
        <v>-111128721.36</v>
      </c>
      <c r="D25" s="8">
        <v>0</v>
      </c>
      <c r="E25" s="8">
        <v>37023796.770000003</v>
      </c>
      <c r="F25" s="12">
        <f t="shared" si="2"/>
        <v>-148152518.13</v>
      </c>
      <c r="G25" s="12">
        <f t="shared" si="3"/>
        <v>-37023796.769999996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18" t="s">
        <v>29</v>
      </c>
    </row>
    <row r="31" spans="1:7" s="17" customFormat="1" x14ac:dyDescent="0.2"/>
    <row r="32" spans="1:7" s="17" customFormat="1" x14ac:dyDescent="0.2"/>
    <row r="33" spans="2:5" s="17" customFormat="1" x14ac:dyDescent="0.2"/>
    <row r="34" spans="2:5" s="17" customFormat="1" ht="12" x14ac:dyDescent="0.25">
      <c r="B34" s="20"/>
      <c r="D34" s="19"/>
      <c r="E34" s="20"/>
    </row>
    <row r="35" spans="2:5" s="17" customFormat="1" ht="12" x14ac:dyDescent="0.25">
      <c r="B35" s="20"/>
      <c r="D35" s="19"/>
      <c r="E35" s="20"/>
    </row>
    <row r="36" spans="2:5" s="17" customFormat="1" x14ac:dyDescent="0.2">
      <c r="B36" s="19"/>
      <c r="C36" s="19"/>
      <c r="D36" s="19"/>
      <c r="E36" s="19"/>
    </row>
    <row r="37" spans="2:5" s="17" customFormat="1" x14ac:dyDescent="0.2">
      <c r="B37" s="19"/>
      <c r="C37" s="19"/>
      <c r="D37" s="19"/>
      <c r="E37" s="19"/>
    </row>
    <row r="38" spans="2:5" s="17" customFormat="1" x14ac:dyDescent="0.2">
      <c r="B38" s="19"/>
      <c r="C38" s="19"/>
      <c r="D38" s="19"/>
      <c r="E38" s="19"/>
    </row>
    <row r="39" spans="2:5" s="17" customFormat="1" ht="12" x14ac:dyDescent="0.25">
      <c r="B39" s="20"/>
      <c r="D39" s="19"/>
      <c r="E39" s="19"/>
    </row>
    <row r="40" spans="2:5" s="17" customFormat="1" ht="12" x14ac:dyDescent="0.25">
      <c r="B40" s="20"/>
      <c r="D40" s="19"/>
      <c r="E40" s="19"/>
    </row>
    <row r="41" spans="2:5" s="17" customFormat="1" x14ac:dyDescent="0.2">
      <c r="B41" s="19"/>
      <c r="C41" s="19"/>
      <c r="D41" s="19"/>
      <c r="E41" s="19"/>
    </row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17" customFormat="1" x14ac:dyDescent="0.2"/>
    <row r="47" spans="2:5" s="17" customFormat="1" x14ac:dyDescent="0.2"/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2024-01-31T14:26:11Z</cp:lastPrinted>
  <dcterms:created xsi:type="dcterms:W3CDTF">2019-12-03T19:14:48Z</dcterms:created>
  <dcterms:modified xsi:type="dcterms:W3CDTF">2024-01-31T14:26:15Z</dcterms:modified>
</cp:coreProperties>
</file>